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agmar.harastova\Documents\Iné 2023\Cirkevníci\Elektropotreby\"/>
    </mc:Choice>
  </mc:AlternateContent>
  <xr:revisionPtr revIDLastSave="0" documentId="13_ncr:1_{ECE63E07-E832-42CC-8E78-7D7A2C9B11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špecifikáci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H3" i="2"/>
  <c r="I3" i="2"/>
  <c r="G4" i="2"/>
  <c r="H4" i="2"/>
  <c r="I4" i="2"/>
  <c r="G5" i="2"/>
  <c r="H5" i="2"/>
  <c r="I5" i="2"/>
  <c r="G6" i="2"/>
  <c r="H6" i="2"/>
  <c r="I6" i="2"/>
  <c r="G7" i="2"/>
  <c r="H7" i="2"/>
  <c r="I7" i="2" s="1"/>
  <c r="G8" i="2"/>
  <c r="H8" i="2"/>
  <c r="I8" i="2" s="1"/>
  <c r="G9" i="2"/>
  <c r="H9" i="2"/>
  <c r="I9" i="2"/>
  <c r="G10" i="2"/>
  <c r="H10" i="2"/>
  <c r="I10" i="2" s="1"/>
  <c r="G11" i="2"/>
  <c r="H11" i="2"/>
  <c r="I11" i="2" s="1"/>
  <c r="G12" i="2"/>
  <c r="H12" i="2"/>
  <c r="I12" i="2"/>
  <c r="G13" i="2"/>
  <c r="H13" i="2"/>
  <c r="I13" i="2"/>
  <c r="G14" i="2"/>
  <c r="H14" i="2"/>
  <c r="I14" i="2" s="1"/>
  <c r="G15" i="2"/>
  <c r="H15" i="2"/>
  <c r="I15" i="2" s="1"/>
  <c r="G16" i="2"/>
  <c r="H16" i="2"/>
  <c r="I16" i="2"/>
  <c r="G17" i="2"/>
  <c r="H17" i="2"/>
  <c r="I17" i="2" s="1"/>
  <c r="G18" i="2"/>
  <c r="H18" i="2"/>
  <c r="I18" i="2" s="1"/>
  <c r="G19" i="2"/>
  <c r="H19" i="2"/>
  <c r="I19" i="2" s="1"/>
  <c r="G20" i="2"/>
  <c r="H20" i="2"/>
  <c r="I20" i="2"/>
  <c r="G21" i="2"/>
  <c r="H21" i="2"/>
  <c r="I21" i="2"/>
  <c r="H22" i="2"/>
  <c r="I2" i="2"/>
  <c r="H2" i="2"/>
  <c r="G2" i="2"/>
  <c r="I22" i="2" l="1"/>
</calcChain>
</file>

<file path=xl/sharedStrings.xml><?xml version="1.0" encoding="utf-8"?>
<sst xmlns="http://schemas.openxmlformats.org/spreadsheetml/2006/main" count="50" uniqueCount="50">
  <si>
    <t xml:space="preserve">PRODUKT </t>
  </si>
  <si>
    <t>POPIS</t>
  </si>
  <si>
    <t xml:space="preserve">Mobilné aktívne reprobedne </t>
  </si>
  <si>
    <t xml:space="preserve">Prenosný ozvučovací PA systém
</t>
  </si>
  <si>
    <t>Mixpult</t>
  </si>
  <si>
    <t>Mikrofóny</t>
  </si>
  <si>
    <t>Stojan na mikrofon</t>
  </si>
  <si>
    <t>Káble</t>
  </si>
  <si>
    <t>Projektor A</t>
  </si>
  <si>
    <t>Projektor B</t>
  </si>
  <si>
    <t>Tablety pre návštevníkov</t>
  </si>
  <si>
    <t>Nabíjací kufor na tablety na kolieskach + 1NB</t>
  </si>
  <si>
    <t>Notebook</t>
  </si>
  <si>
    <t>Stojan na projektor</t>
  </si>
  <si>
    <t>Laserová tlačiareň (s formátom A3)</t>
  </si>
  <si>
    <t>TV na stojan</t>
  </si>
  <si>
    <t xml:space="preserve">WiFi router </t>
  </si>
  <si>
    <t xml:space="preserve">Redukcie </t>
  </si>
  <si>
    <t>Mobilný platobný terminál</t>
  </si>
  <si>
    <t xml:space="preserve">Ozvučenie kaviarne + inštalácia </t>
  </si>
  <si>
    <t>p.č.</t>
  </si>
  <si>
    <t>Laserová multifunkčná tlačiareň, čiernobiela, A3, kopírovanie a skenovanie, rýchlosť čiernobielej tlače minimálne 25 str./min., rozlíšenie tlače minimálne 1200 x 1200 DPI, duplex, displej, porty pre USB a LAN</t>
  </si>
  <si>
    <t>Redukcia / USB hub pripojenie pomocou minimálne USB 3.2 Gen 1 (USB 3.0); vstup USB-C male; výstupy USB-A (minimálne 3×USB 3.2 Gen 1 (USB 3.0), a jedn RJ-45 female,
napájanie cez USB, podpora Sync &amp; Charge, dĺžka kábla minimálne 200 mm</t>
  </si>
  <si>
    <t>Televízor</t>
  </si>
  <si>
    <t xml:space="preserve">Kompaktné prenosné ozvučenie na kolieskach a ovládaním s príslušenstvom, s výkonom do 600W </t>
  </si>
  <si>
    <t xml:space="preserve">Kompaktná reprosústava so subwooferom s portom pre XLR s výkonom do 600W  </t>
  </si>
  <si>
    <t xml:space="preserve">Káble k mikrofónu v položke 4. XLR/samec 3 p. &gt; XLR/samica 3 p. minimálne 15 m </t>
  </si>
  <si>
    <t xml:space="preserve">Profesionálny DLP laser projektor s minimálnym rozlíšením 4K, svietivosťou minimálne 5000 ANSI s podporou konektivity HDMI a LAN </t>
  </si>
  <si>
    <t>Profesionálny DLP laser projektor s minimálnym rozlíšením 4K, svietivosťou minimálne 3500 ANSI s podporou konektivity HDMI a LAN</t>
  </si>
  <si>
    <t>Tablet s uhlopriečkou minimálne 10“ a internou kapacitou minimálne 64GB, 4GB RAM s možnosťou rozšírenia cez pamäťové karty, podporou Wifi a minimálnym rozlíšením Full HD</t>
  </si>
  <si>
    <t>Počítač s operačným systémom Windows s minimálnou uhlopriečkou 14“ a možnosťou ovládania cez dotykové pero s podporou minimálne Wifi 6 a konektivitou minimálne cez USB 3.2 a USB C. Vnútorná pamäť minimálne 512GB</t>
  </si>
  <si>
    <t xml:space="preserve">Profesionálny Wifi router s technológiou PoE s podporou Wifi 6 určený pre pripojenie vyššieho počtu užívateľov </t>
  </si>
  <si>
    <t>Závesný stojan na projektor</t>
  </si>
  <si>
    <t xml:space="preserve">Minimálne 16 kanálový  s farebným LCD displejom, USB a bluetooth pripojením </t>
  </si>
  <si>
    <t>Vzťahuje sa na položku č.4</t>
  </si>
  <si>
    <r>
      <t>Profesionálny, vokálny kardioidný dynamický mikrofón s portom XLR, Citlivosť mikrofónu: min. 55 dB (-), Frekvenčný rozsah min. 70 až 15 000 Hz, Výstupná impedancia 60</t>
    </r>
    <r>
      <rPr>
        <sz val="10"/>
        <color rgb="FF000000"/>
        <rFont val="Arial"/>
        <family val="2"/>
        <charset val="238"/>
      </rPr>
      <t>0 Ω ± 5%</t>
    </r>
  </si>
  <si>
    <t>Nabíjací kufor na kolieskach na minimálne 20 tabletov a súčasne 1 notebook, Jednoduchý transport s polohovateľným držadlom a tichými kolieskami, LED indikátory pre každý port ukazujú stav nabíjania, ochrana proti prepätiu</t>
  </si>
  <si>
    <t>Platobný terminál s tlačiarňou, čítačkou čiarových kódov, podporou 4G a dotykovým minimálne 5“ displejom</t>
  </si>
  <si>
    <t>Stojan na projektor – na projektory a PC, nastaviteľná výška, nosnosť minimálne 10kg, rozmery políc: minimálne 350×300mm, rotácia 360°, náklon minimálne +35°/-35°</t>
  </si>
  <si>
    <t>Univerzálny</t>
  </si>
  <si>
    <t xml:space="preserve">Smart televízor o minimálnej uhlopriečke 55“ s rozlíšením minimálne 4K, 100Hz, s technológiou Mini LED a HDR, s konektivitou cez LAN </t>
  </si>
  <si>
    <t>Stojan na TV, pojazdné kolieska s uzamykacím mechanizmom, nosnosť držiaka 50kg a natáčaním 90°, vzťahuje sa na položku 16</t>
  </si>
  <si>
    <t>Ozvučenie kaviarne o rozlohe  80 m2, vrátane inštalácie, pozostávajúce min. z produktov: subwoofer 1x; reproduktor 4x (aktívny s LAN, WiFi, Airplay); príslušenstvo pre montáž na stenu 4x; Možnosť ovládania cez aplikáciu, streamovanie hudby prostredníctvom bezdrôtového pripojenia, minimálne prostredníctvom Wifi, podpora AirPlay</t>
  </si>
  <si>
    <r>
      <t xml:space="preserve">Typ ponúknutého výrobku     </t>
    </r>
    <r>
      <rPr>
        <b/>
        <sz val="8"/>
        <color rgb="FF000000"/>
        <rFont val="Aptos Narrow"/>
        <family val="2"/>
      </rPr>
      <t xml:space="preserve"> </t>
    </r>
    <r>
      <rPr>
        <b/>
        <sz val="8"/>
        <color rgb="FFFF0000"/>
        <rFont val="Aptos Narrow"/>
        <family val="2"/>
      </rPr>
      <t xml:space="preserve">
( vyplní uchádzač)</t>
    </r>
  </si>
  <si>
    <t xml:space="preserve">MNOŽSTVO </t>
  </si>
  <si>
    <t>Cena za 1 kus 
Eur bez DPH</t>
  </si>
  <si>
    <t>Cena za 1 kus 
Eur s DPH</t>
  </si>
  <si>
    <t>Cena celkom 
Eur bez DPH</t>
  </si>
  <si>
    <t>Cena celkom 
Eur s DPH</t>
  </si>
  <si>
    <t xml:space="preserve">
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</si>
</sst>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&quot; &quot;* #,##0.00&quot; &quot;[$€-41B]&quot; &quot;;&quot;-&quot;* #,##0.00&quot; &quot;[$€-41B]&quot; &quot;;&quot; &quot;* &quot;-&quot;#&quot; &quot;[$€-41B]&quot; &quot;;&quot; &quot;@&quot; &quot;"/>
    <numFmt numFmtId="166" formatCode="#,##0.00\ _€"/>
  </numFmts>
  <fonts count="12" x14ac:knownFonts="1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u/>
      <sz val="11"/>
      <color rgb="FF467886"/>
      <name val="Aptos Narrow"/>
      <family val="2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ptos Narrow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ptos Narrow"/>
      <family val="2"/>
      <charset val="238"/>
    </font>
    <font>
      <sz val="10"/>
      <color rgb="FF000000"/>
      <name val="Arial"/>
      <family val="2"/>
    </font>
    <font>
      <b/>
      <sz val="8"/>
      <color rgb="FF000000"/>
      <name val="Aptos Narrow"/>
      <family val="2"/>
    </font>
    <font>
      <b/>
      <sz val="8"/>
      <color rgb="FFFF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0D0D0"/>
        <bgColor rgb="FFD0D0D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2" applyFont="1" applyBorder="1" applyAlignment="1">
      <alignment vertical="center" wrapText="1"/>
    </xf>
    <xf numFmtId="0" fontId="4" fillId="0" borderId="1" xfId="0" applyFont="1" applyBorder="1"/>
    <xf numFmtId="0" fontId="4" fillId="0" borderId="1" xfId="2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8" fillId="0" borderId="0" xfId="0" applyFont="1"/>
    <xf numFmtId="0" fontId="6" fillId="3" borderId="1" xfId="0" applyFont="1" applyFill="1" applyBorder="1"/>
    <xf numFmtId="0" fontId="4" fillId="3" borderId="1" xfId="2" applyFont="1" applyFill="1" applyBorder="1" applyAlignment="1">
      <alignment wrapText="1"/>
    </xf>
    <xf numFmtId="0" fontId="9" fillId="0" borderId="1" xfId="2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6" fontId="5" fillId="2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/>
    <xf numFmtId="166" fontId="4" fillId="0" borderId="1" xfId="0" applyNumberFormat="1" applyFont="1" applyBorder="1" applyAlignment="1">
      <alignment horizontal="right"/>
    </xf>
    <xf numFmtId="166" fontId="7" fillId="0" borderId="1" xfId="0" applyNumberFormat="1" applyFont="1" applyBorder="1"/>
    <xf numFmtId="166" fontId="0" fillId="0" borderId="0" xfId="0" applyNumberFormat="1"/>
    <xf numFmtId="166" fontId="0" fillId="0" borderId="1" xfId="0" applyNumberFormat="1" applyBorder="1"/>
    <xf numFmtId="166" fontId="0" fillId="0" borderId="1" xfId="0" applyNumberFormat="1" applyBorder="1" applyAlignment="1">
      <alignment wrapText="1"/>
    </xf>
  </cellXfs>
  <cellStyles count="3">
    <cellStyle name="Hypertextové prepojenie" xfId="2" xr:uid="{00000000-0005-0000-0000-000000000000}"/>
    <cellStyle name="Mena" xfId="1" builtinId="4" customBuiltin="1"/>
    <cellStyle name="Normálna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15243" cy="15243"/>
    <xdr:pic>
      <xdr:nvPicPr>
        <xdr:cNvPr id="2" name="ctl00_ctl00_MainContentRegion_MainContentRegion_P_ctl03_imgGreenRangeImage">
          <a:extLst>
            <a:ext uri="{FF2B5EF4-FFF2-40B4-BE49-F238E27FC236}">
              <a16:creationId xmlns:a16="http://schemas.microsoft.com/office/drawing/2014/main" id="{CAF68AED-C84B-6A30-845A-796BFC538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00" y="638175"/>
          <a:ext cx="15243" cy="1524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</xdr:row>
      <xdr:rowOff>0</xdr:rowOff>
    </xdr:from>
    <xdr:ext cx="15243" cy="15243"/>
    <xdr:pic>
      <xdr:nvPicPr>
        <xdr:cNvPr id="3" name="ctl00_ctl00_MainContentRegion_MainContentRegion_P_ctl03_imgGreenRangeImage">
          <a:extLst>
            <a:ext uri="{FF2B5EF4-FFF2-40B4-BE49-F238E27FC236}">
              <a16:creationId xmlns:a16="http://schemas.microsoft.com/office/drawing/2014/main" id="{4746D94B-8A3D-CE7B-6F8F-54D2D12A1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00" y="638175"/>
          <a:ext cx="15243" cy="1524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</xdr:row>
      <xdr:rowOff>0</xdr:rowOff>
    </xdr:from>
    <xdr:ext cx="15243" cy="15243"/>
    <xdr:pic>
      <xdr:nvPicPr>
        <xdr:cNvPr id="4" name="ctl00_ctl00_MainContentRegion_MainContentRegion_P_ctl03_imgGreenRangeImage">
          <a:extLst>
            <a:ext uri="{FF2B5EF4-FFF2-40B4-BE49-F238E27FC236}">
              <a16:creationId xmlns:a16="http://schemas.microsoft.com/office/drawing/2014/main" id="{8888FDE4-5B67-6913-B4F4-5C2CE7EEC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00" y="638175"/>
          <a:ext cx="15243" cy="1524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</xdr:row>
      <xdr:rowOff>0</xdr:rowOff>
    </xdr:from>
    <xdr:ext cx="15243" cy="15243"/>
    <xdr:pic>
      <xdr:nvPicPr>
        <xdr:cNvPr id="5" name="ctl00_ctl00_MainContentRegion_MainContentRegion_P_ctl03_imgGreenRangeImage">
          <a:extLst>
            <a:ext uri="{FF2B5EF4-FFF2-40B4-BE49-F238E27FC236}">
              <a16:creationId xmlns:a16="http://schemas.microsoft.com/office/drawing/2014/main" id="{4820C6A0-1A0C-72FA-0559-97AE68400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00" y="638175"/>
          <a:ext cx="15243" cy="1524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</xdr:row>
      <xdr:rowOff>0</xdr:rowOff>
    </xdr:from>
    <xdr:ext cx="15243" cy="15243"/>
    <xdr:pic>
      <xdr:nvPicPr>
        <xdr:cNvPr id="6" name="ctl00_ctl00_MainContentRegion_MainContentRegion_P_ctl03_imgGreenRangeImage">
          <a:extLst>
            <a:ext uri="{FF2B5EF4-FFF2-40B4-BE49-F238E27FC236}">
              <a16:creationId xmlns:a16="http://schemas.microsoft.com/office/drawing/2014/main" id="{9D8BA4C8-0D9F-F6FD-BDD3-226B1BC7D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00" y="638175"/>
          <a:ext cx="15243" cy="1524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</xdr:row>
      <xdr:rowOff>0</xdr:rowOff>
    </xdr:from>
    <xdr:ext cx="15243" cy="15243"/>
    <xdr:pic>
      <xdr:nvPicPr>
        <xdr:cNvPr id="7" name="ctl00_ctl00_MainContentRegion_MainContentRegion_P_ctl03_imgGreenRangeImage">
          <a:extLst>
            <a:ext uri="{FF2B5EF4-FFF2-40B4-BE49-F238E27FC236}">
              <a16:creationId xmlns:a16="http://schemas.microsoft.com/office/drawing/2014/main" id="{C84B7252-3E26-3B69-C51B-F1C1689EB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00" y="638175"/>
          <a:ext cx="15243" cy="1524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</xdr:row>
      <xdr:rowOff>0</xdr:rowOff>
    </xdr:from>
    <xdr:ext cx="15243" cy="15243"/>
    <xdr:pic>
      <xdr:nvPicPr>
        <xdr:cNvPr id="8" name="ctl00_ctl00_MainContentRegion_MainContentRegion_P_ctl03_imgGreenRangeImage">
          <a:extLst>
            <a:ext uri="{FF2B5EF4-FFF2-40B4-BE49-F238E27FC236}">
              <a16:creationId xmlns:a16="http://schemas.microsoft.com/office/drawing/2014/main" id="{D7DB5FAC-4A0B-EDB5-F267-641270FE3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00" y="638175"/>
          <a:ext cx="15243" cy="1524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0</xdr:colOff>
      <xdr:row>1</xdr:row>
      <xdr:rowOff>0</xdr:rowOff>
    </xdr:from>
    <xdr:ext cx="15243" cy="15243"/>
    <xdr:pic>
      <xdr:nvPicPr>
        <xdr:cNvPr id="9" name="ctl00_ctl00_MainContentRegion_MainContentRegion_P_ctl03_imgGreenRangeImage">
          <a:extLst>
            <a:ext uri="{FF2B5EF4-FFF2-40B4-BE49-F238E27FC236}">
              <a16:creationId xmlns:a16="http://schemas.microsoft.com/office/drawing/2014/main" id="{24E691D5-E037-852B-AFA1-CB5D736DF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00" y="638175"/>
          <a:ext cx="15243" cy="1524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topLeftCell="C1" zoomScale="161" workbookViewId="0">
      <selection activeCell="I2" sqref="I2"/>
    </sheetView>
  </sheetViews>
  <sheetFormatPr defaultColWidth="8.75" defaultRowHeight="15" x14ac:dyDescent="0.25"/>
  <cols>
    <col min="2" max="2" width="38" bestFit="1" customWidth="1"/>
    <col min="3" max="3" width="80.25" customWidth="1"/>
    <col min="4" max="4" width="12.25" style="20" customWidth="1"/>
    <col min="5" max="5" width="15.25" customWidth="1"/>
    <col min="6" max="9" width="14.375" style="25" customWidth="1"/>
    <col min="10" max="10" width="8.75" customWidth="1"/>
  </cols>
  <sheetData>
    <row r="1" spans="1:9" ht="41.25" x14ac:dyDescent="0.25">
      <c r="A1" s="1" t="s">
        <v>20</v>
      </c>
      <c r="B1" s="1" t="s">
        <v>0</v>
      </c>
      <c r="C1" s="1" t="s">
        <v>1</v>
      </c>
      <c r="D1" s="1" t="s">
        <v>44</v>
      </c>
      <c r="E1" s="14" t="s">
        <v>43</v>
      </c>
      <c r="F1" s="21" t="s">
        <v>45</v>
      </c>
      <c r="G1" s="21" t="s">
        <v>46</v>
      </c>
      <c r="H1" s="21" t="s">
        <v>47</v>
      </c>
      <c r="I1" s="21" t="s">
        <v>48</v>
      </c>
    </row>
    <row r="2" spans="1:9" x14ac:dyDescent="0.25">
      <c r="A2" s="15">
        <v>1</v>
      </c>
      <c r="B2" s="2" t="s">
        <v>2</v>
      </c>
      <c r="C2" s="3" t="s">
        <v>24</v>
      </c>
      <c r="D2" s="18">
        <v>8</v>
      </c>
      <c r="E2" s="4"/>
      <c r="F2" s="22"/>
      <c r="G2" s="23">
        <f>F2*1.2</f>
        <v>0</v>
      </c>
      <c r="H2" s="22">
        <f>D2*F2</f>
        <v>0</v>
      </c>
      <c r="I2" s="23">
        <f>H2*1.2</f>
        <v>0</v>
      </c>
    </row>
    <row r="3" spans="1:9" x14ac:dyDescent="0.25">
      <c r="A3" s="15">
        <v>2</v>
      </c>
      <c r="B3" s="2" t="s">
        <v>3</v>
      </c>
      <c r="C3" s="5" t="s">
        <v>25</v>
      </c>
      <c r="D3" s="18">
        <v>1</v>
      </c>
      <c r="E3" s="4"/>
      <c r="F3" s="22"/>
      <c r="G3" s="23">
        <f t="shared" ref="G3:G21" si="0">F3*1.2</f>
        <v>0</v>
      </c>
      <c r="H3" s="22">
        <f t="shared" ref="H3:H21" si="1">D3*F3</f>
        <v>0</v>
      </c>
      <c r="I3" s="23">
        <f t="shared" ref="I3:I21" si="2">H3*1.2</f>
        <v>0</v>
      </c>
    </row>
    <row r="4" spans="1:9" x14ac:dyDescent="0.25">
      <c r="A4" s="15">
        <v>3</v>
      </c>
      <c r="B4" s="2" t="s">
        <v>4</v>
      </c>
      <c r="C4" s="5" t="s">
        <v>33</v>
      </c>
      <c r="D4" s="18">
        <v>1</v>
      </c>
      <c r="E4" s="4"/>
      <c r="F4" s="22"/>
      <c r="G4" s="23">
        <f t="shared" si="0"/>
        <v>0</v>
      </c>
      <c r="H4" s="22">
        <f t="shared" si="1"/>
        <v>0</v>
      </c>
      <c r="I4" s="23">
        <f t="shared" si="2"/>
        <v>0</v>
      </c>
    </row>
    <row r="5" spans="1:9" ht="26.25" x14ac:dyDescent="0.25">
      <c r="A5" s="15">
        <v>4</v>
      </c>
      <c r="B5" s="2" t="s">
        <v>5</v>
      </c>
      <c r="C5" s="13" t="s">
        <v>35</v>
      </c>
      <c r="D5" s="18">
        <v>4</v>
      </c>
      <c r="E5" s="4"/>
      <c r="F5" s="22"/>
      <c r="G5" s="23">
        <f t="shared" si="0"/>
        <v>0</v>
      </c>
      <c r="H5" s="22">
        <f t="shared" si="1"/>
        <v>0</v>
      </c>
      <c r="I5" s="23">
        <f t="shared" si="2"/>
        <v>0</v>
      </c>
    </row>
    <row r="6" spans="1:9" x14ac:dyDescent="0.25">
      <c r="A6" s="15">
        <v>5</v>
      </c>
      <c r="B6" s="2" t="s">
        <v>6</v>
      </c>
      <c r="C6" s="5" t="s">
        <v>34</v>
      </c>
      <c r="D6" s="18">
        <v>4</v>
      </c>
      <c r="E6" s="4"/>
      <c r="F6" s="22"/>
      <c r="G6" s="23">
        <f t="shared" si="0"/>
        <v>0</v>
      </c>
      <c r="H6" s="22">
        <f t="shared" si="1"/>
        <v>0</v>
      </c>
      <c r="I6" s="23">
        <f t="shared" si="2"/>
        <v>0</v>
      </c>
    </row>
    <row r="7" spans="1:9" x14ac:dyDescent="0.25">
      <c r="A7" s="15">
        <v>6</v>
      </c>
      <c r="B7" s="2" t="s">
        <v>7</v>
      </c>
      <c r="C7" s="5" t="s">
        <v>26</v>
      </c>
      <c r="D7" s="18">
        <v>4</v>
      </c>
      <c r="E7" s="4"/>
      <c r="F7" s="22"/>
      <c r="G7" s="23">
        <f t="shared" si="0"/>
        <v>0</v>
      </c>
      <c r="H7" s="22">
        <f t="shared" si="1"/>
        <v>0</v>
      </c>
      <c r="I7" s="23">
        <f t="shared" si="2"/>
        <v>0</v>
      </c>
    </row>
    <row r="8" spans="1:9" ht="26.25" x14ac:dyDescent="0.25">
      <c r="A8" s="15">
        <v>7</v>
      </c>
      <c r="B8" s="2" t="s">
        <v>8</v>
      </c>
      <c r="C8" s="5" t="s">
        <v>27</v>
      </c>
      <c r="D8" s="18">
        <v>1</v>
      </c>
      <c r="E8" s="4"/>
      <c r="F8" s="22"/>
      <c r="G8" s="23">
        <f t="shared" si="0"/>
        <v>0</v>
      </c>
      <c r="H8" s="22">
        <f t="shared" si="1"/>
        <v>0</v>
      </c>
      <c r="I8" s="23">
        <f t="shared" si="2"/>
        <v>0</v>
      </c>
    </row>
    <row r="9" spans="1:9" ht="26.25" x14ac:dyDescent="0.25">
      <c r="A9" s="15">
        <v>8</v>
      </c>
      <c r="B9" s="2" t="s">
        <v>9</v>
      </c>
      <c r="C9" s="5" t="s">
        <v>28</v>
      </c>
      <c r="D9" s="18">
        <v>3</v>
      </c>
      <c r="E9" s="4"/>
      <c r="F9" s="22"/>
      <c r="G9" s="23">
        <f t="shared" si="0"/>
        <v>0</v>
      </c>
      <c r="H9" s="22">
        <f t="shared" si="1"/>
        <v>0</v>
      </c>
      <c r="I9" s="23">
        <f t="shared" si="2"/>
        <v>0</v>
      </c>
    </row>
    <row r="10" spans="1:9" ht="26.25" x14ac:dyDescent="0.25">
      <c r="A10" s="15">
        <v>9</v>
      </c>
      <c r="B10" s="2" t="s">
        <v>10</v>
      </c>
      <c r="C10" s="5" t="s">
        <v>29</v>
      </c>
      <c r="D10" s="18">
        <v>50</v>
      </c>
      <c r="E10" s="4"/>
      <c r="F10" s="22"/>
      <c r="G10" s="23">
        <f t="shared" si="0"/>
        <v>0</v>
      </c>
      <c r="H10" s="22">
        <f t="shared" si="1"/>
        <v>0</v>
      </c>
      <c r="I10" s="23">
        <f t="shared" si="2"/>
        <v>0</v>
      </c>
    </row>
    <row r="11" spans="1:9" ht="39" x14ac:dyDescent="0.25">
      <c r="A11" s="15">
        <v>10</v>
      </c>
      <c r="B11" s="2" t="s">
        <v>11</v>
      </c>
      <c r="C11" s="5" t="s">
        <v>36</v>
      </c>
      <c r="D11" s="18">
        <v>1</v>
      </c>
      <c r="E11" s="4"/>
      <c r="F11" s="22"/>
      <c r="G11" s="23">
        <f t="shared" si="0"/>
        <v>0</v>
      </c>
      <c r="H11" s="22">
        <f t="shared" si="1"/>
        <v>0</v>
      </c>
      <c r="I11" s="23">
        <f t="shared" si="2"/>
        <v>0</v>
      </c>
    </row>
    <row r="12" spans="1:9" ht="39" x14ac:dyDescent="0.25">
      <c r="A12" s="15">
        <v>11</v>
      </c>
      <c r="B12" s="2" t="s">
        <v>12</v>
      </c>
      <c r="C12" s="13" t="s">
        <v>30</v>
      </c>
      <c r="D12" s="18">
        <v>3</v>
      </c>
      <c r="E12" s="4"/>
      <c r="F12" s="22"/>
      <c r="G12" s="23">
        <f t="shared" si="0"/>
        <v>0</v>
      </c>
      <c r="H12" s="22">
        <f t="shared" si="1"/>
        <v>0</v>
      </c>
      <c r="I12" s="23">
        <f t="shared" si="2"/>
        <v>0</v>
      </c>
    </row>
    <row r="13" spans="1:9" ht="26.25" x14ac:dyDescent="0.25">
      <c r="A13" s="15">
        <v>12</v>
      </c>
      <c r="B13" s="2" t="s">
        <v>14</v>
      </c>
      <c r="C13" s="6" t="s">
        <v>21</v>
      </c>
      <c r="D13" s="18">
        <v>1</v>
      </c>
      <c r="E13" s="4"/>
      <c r="F13" s="22"/>
      <c r="G13" s="23">
        <f t="shared" si="0"/>
        <v>0</v>
      </c>
      <c r="H13" s="22">
        <f t="shared" si="1"/>
        <v>0</v>
      </c>
      <c r="I13" s="23">
        <f t="shared" si="2"/>
        <v>0</v>
      </c>
    </row>
    <row r="14" spans="1:9" ht="29.45" customHeight="1" x14ac:dyDescent="0.25">
      <c r="A14" s="15">
        <v>13</v>
      </c>
      <c r="B14" s="2" t="s">
        <v>18</v>
      </c>
      <c r="C14" s="6" t="s">
        <v>37</v>
      </c>
      <c r="D14" s="18">
        <v>2</v>
      </c>
      <c r="E14" s="4"/>
      <c r="F14" s="22"/>
      <c r="G14" s="23">
        <f t="shared" si="0"/>
        <v>0</v>
      </c>
      <c r="H14" s="22">
        <f t="shared" si="1"/>
        <v>0</v>
      </c>
      <c r="I14" s="23">
        <f t="shared" si="2"/>
        <v>0</v>
      </c>
    </row>
    <row r="15" spans="1:9" s="10" customFormat="1" ht="26.25" x14ac:dyDescent="0.25">
      <c r="A15" s="15">
        <v>14</v>
      </c>
      <c r="B15" s="7" t="s">
        <v>13</v>
      </c>
      <c r="C15" s="8" t="s">
        <v>38</v>
      </c>
      <c r="D15" s="19">
        <v>3</v>
      </c>
      <c r="E15" s="9"/>
      <c r="F15" s="24"/>
      <c r="G15" s="23">
        <f t="shared" si="0"/>
        <v>0</v>
      </c>
      <c r="H15" s="22">
        <f t="shared" si="1"/>
        <v>0</v>
      </c>
      <c r="I15" s="23">
        <f t="shared" si="2"/>
        <v>0</v>
      </c>
    </row>
    <row r="16" spans="1:9" x14ac:dyDescent="0.25">
      <c r="A16" s="15">
        <v>15</v>
      </c>
      <c r="B16" s="11" t="s">
        <v>32</v>
      </c>
      <c r="C16" s="12" t="s">
        <v>39</v>
      </c>
      <c r="D16" s="18">
        <v>1</v>
      </c>
      <c r="E16" s="4"/>
      <c r="F16" s="22"/>
      <c r="G16" s="23">
        <f t="shared" si="0"/>
        <v>0</v>
      </c>
      <c r="H16" s="22">
        <f t="shared" si="1"/>
        <v>0</v>
      </c>
      <c r="I16" s="23">
        <f t="shared" si="2"/>
        <v>0</v>
      </c>
    </row>
    <row r="17" spans="1:9" ht="26.25" x14ac:dyDescent="0.25">
      <c r="A17" s="15">
        <v>16</v>
      </c>
      <c r="B17" s="2" t="s">
        <v>23</v>
      </c>
      <c r="C17" s="5" t="s">
        <v>40</v>
      </c>
      <c r="D17" s="18">
        <v>1</v>
      </c>
      <c r="E17" s="4"/>
      <c r="F17" s="22"/>
      <c r="G17" s="23">
        <f t="shared" si="0"/>
        <v>0</v>
      </c>
      <c r="H17" s="22">
        <f t="shared" si="1"/>
        <v>0</v>
      </c>
      <c r="I17" s="23">
        <f t="shared" si="2"/>
        <v>0</v>
      </c>
    </row>
    <row r="18" spans="1:9" ht="26.25" x14ac:dyDescent="0.25">
      <c r="A18" s="15">
        <v>17</v>
      </c>
      <c r="B18" s="2" t="s">
        <v>15</v>
      </c>
      <c r="C18" s="6" t="s">
        <v>41</v>
      </c>
      <c r="D18" s="18">
        <v>1</v>
      </c>
      <c r="E18" s="4"/>
      <c r="F18" s="22"/>
      <c r="G18" s="23">
        <f t="shared" si="0"/>
        <v>0</v>
      </c>
      <c r="H18" s="22">
        <f t="shared" si="1"/>
        <v>0</v>
      </c>
      <c r="I18" s="23">
        <f t="shared" si="2"/>
        <v>0</v>
      </c>
    </row>
    <row r="19" spans="1:9" ht="26.25" x14ac:dyDescent="0.25">
      <c r="A19" s="15">
        <v>18</v>
      </c>
      <c r="B19" s="2" t="s">
        <v>16</v>
      </c>
      <c r="C19" s="6" t="s">
        <v>31</v>
      </c>
      <c r="D19" s="18">
        <v>5</v>
      </c>
      <c r="E19" s="4"/>
      <c r="F19" s="22"/>
      <c r="G19" s="23">
        <f t="shared" si="0"/>
        <v>0</v>
      </c>
      <c r="H19" s="22">
        <f t="shared" si="1"/>
        <v>0</v>
      </c>
      <c r="I19" s="23">
        <f t="shared" si="2"/>
        <v>0</v>
      </c>
    </row>
    <row r="20" spans="1:9" ht="39" x14ac:dyDescent="0.25">
      <c r="A20" s="15">
        <v>19</v>
      </c>
      <c r="B20" s="2" t="s">
        <v>17</v>
      </c>
      <c r="C20" s="6" t="s">
        <v>22</v>
      </c>
      <c r="D20" s="18">
        <v>3</v>
      </c>
      <c r="E20" s="4"/>
      <c r="F20" s="22"/>
      <c r="G20" s="23">
        <f t="shared" si="0"/>
        <v>0</v>
      </c>
      <c r="H20" s="22">
        <f t="shared" si="1"/>
        <v>0</v>
      </c>
      <c r="I20" s="23">
        <f t="shared" si="2"/>
        <v>0</v>
      </c>
    </row>
    <row r="21" spans="1:9" ht="51.75" x14ac:dyDescent="0.25">
      <c r="A21" s="15">
        <v>20</v>
      </c>
      <c r="B21" s="16" t="s">
        <v>19</v>
      </c>
      <c r="C21" s="17" t="s">
        <v>42</v>
      </c>
      <c r="D21" s="18">
        <v>1</v>
      </c>
      <c r="E21" s="4"/>
      <c r="F21" s="22"/>
      <c r="G21" s="23">
        <f t="shared" si="0"/>
        <v>0</v>
      </c>
      <c r="H21" s="22">
        <f t="shared" si="1"/>
        <v>0</v>
      </c>
      <c r="I21" s="23">
        <f t="shared" si="2"/>
        <v>0</v>
      </c>
    </row>
    <row r="22" spans="1:9" ht="30" x14ac:dyDescent="0.25">
      <c r="G22" s="27" t="s">
        <v>49</v>
      </c>
      <c r="H22" s="26">
        <f>SUM(H2:H21)</f>
        <v>0</v>
      </c>
      <c r="I22" s="26">
        <f>SUM(I2:I21)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špecifikácia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Bajnoková</dc:creator>
  <cp:lastModifiedBy>Haraštová Dagmar, Ing.</cp:lastModifiedBy>
  <cp:lastPrinted>2023-10-30T12:24:22Z</cp:lastPrinted>
  <dcterms:created xsi:type="dcterms:W3CDTF">2023-09-13T09:55:24Z</dcterms:created>
  <dcterms:modified xsi:type="dcterms:W3CDTF">2023-10-31T14:04:50Z</dcterms:modified>
</cp:coreProperties>
</file>